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本级政府基金收入" sheetId="1" r:id="rId1"/>
  </sheets>
  <definedNames>
    <definedName name="_xlfn.IFERROR" hidden="1">#NAME?</definedName>
    <definedName name="_xlnm.Print_Titles" localSheetId="0">'本级政府基金收入'!$1:$4</definedName>
  </definedNames>
  <calcPr fullCalcOnLoad="1"/>
</workbook>
</file>

<file path=xl/sharedStrings.xml><?xml version="1.0" encoding="utf-8"?>
<sst xmlns="http://schemas.openxmlformats.org/spreadsheetml/2006/main" count="48" uniqueCount="48">
  <si>
    <r>
      <rPr>
        <sz val="12"/>
        <rFont val="黑体"/>
        <family val="3"/>
      </rPr>
      <t>附表</t>
    </r>
    <r>
      <rPr>
        <sz val="12"/>
        <rFont val="Times New Roman"/>
        <family val="1"/>
      </rPr>
      <t>1</t>
    </r>
  </si>
  <si>
    <r>
      <t>市本级</t>
    </r>
    <r>
      <rPr>
        <sz val="20"/>
        <rFont val="Times New Roman"/>
        <family val="1"/>
      </rPr>
      <t>2021</t>
    </r>
    <r>
      <rPr>
        <sz val="20"/>
        <rFont val="方正大标宋简体"/>
        <family val="0"/>
      </rPr>
      <t>年政府性基金预算收入调整表</t>
    </r>
  </si>
  <si>
    <t xml:space="preserve">       </t>
  </si>
  <si>
    <t>科目</t>
  </si>
  <si>
    <t>项目</t>
  </si>
  <si>
    <t>预算数</t>
  </si>
  <si>
    <t>调整预算数</t>
  </si>
  <si>
    <t>调整金额</t>
  </si>
  <si>
    <t>备注</t>
  </si>
  <si>
    <t>一、农业土地开发资金收入</t>
  </si>
  <si>
    <t>二、国有土地使用权出让收入</t>
  </si>
  <si>
    <r>
      <t xml:space="preserve">        </t>
    </r>
    <r>
      <rPr>
        <sz val="11"/>
        <rFont val="宋体"/>
        <family val="0"/>
      </rPr>
      <t>土地出让价款收入</t>
    </r>
  </si>
  <si>
    <r>
      <t xml:space="preserve">        </t>
    </r>
    <r>
      <rPr>
        <sz val="11"/>
        <rFont val="宋体"/>
        <family val="0"/>
      </rPr>
      <t>补缴的土地价款</t>
    </r>
  </si>
  <si>
    <r>
      <t xml:space="preserve">        </t>
    </r>
    <r>
      <rPr>
        <sz val="11"/>
        <rFont val="宋体"/>
        <family val="0"/>
      </rPr>
      <t>缴纳新增建设用地土地有偿使用费</t>
    </r>
  </si>
  <si>
    <r>
      <t xml:space="preserve">        </t>
    </r>
    <r>
      <rPr>
        <sz val="11"/>
        <rFont val="宋体"/>
        <family val="0"/>
      </rPr>
      <t>其他土地出让收入</t>
    </r>
  </si>
  <si>
    <t>三、彩票发行机构和彩票销售机构的业务费用</t>
  </si>
  <si>
    <r>
      <t xml:space="preserve">        </t>
    </r>
    <r>
      <rPr>
        <sz val="11"/>
        <rFont val="宋体"/>
        <family val="0"/>
      </rPr>
      <t>福利彩票销售机构的业务费用</t>
    </r>
  </si>
  <si>
    <r>
      <t>　　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体育彩票销售机构的业务费用</t>
    </r>
  </si>
  <si>
    <t>四、城市基础设施配套费收入</t>
  </si>
  <si>
    <t>五、污水处理费收入</t>
  </si>
  <si>
    <t>六、其他政府性基金收入</t>
  </si>
  <si>
    <t>七、其他政府性基金专项债务对应项目专项收入</t>
  </si>
  <si>
    <r>
      <t>　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其他地方自行试点项目收益专项债券对应项目专项收入</t>
    </r>
  </si>
  <si>
    <t>本级收入合计</t>
  </si>
  <si>
    <t>转移性收入合计</t>
  </si>
  <si>
    <r>
      <t xml:space="preserve">    </t>
    </r>
    <r>
      <rPr>
        <sz val="11"/>
        <rFont val="宋体"/>
        <family val="0"/>
      </rPr>
      <t>一、政府性基金转移支付收入</t>
    </r>
  </si>
  <si>
    <r>
      <t xml:space="preserve">       </t>
    </r>
    <r>
      <rPr>
        <sz val="11"/>
        <rFont val="宋体"/>
        <family val="0"/>
      </rPr>
      <t>科学技术</t>
    </r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</si>
  <si>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</si>
  <si>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</si>
  <si>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</si>
  <si>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</si>
  <si>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</si>
  <si>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</si>
  <si>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</si>
  <si>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其他收入</t>
  </si>
  <si>
    <t>二、政府性基金上解收入</t>
  </si>
  <si>
    <r>
      <t>三、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上年结余收入</t>
    </r>
  </si>
  <si>
    <r>
      <t xml:space="preserve">        </t>
    </r>
    <r>
      <rPr>
        <sz val="11"/>
        <rFont val="宋体"/>
        <family val="0"/>
      </rPr>
      <t>政府性基金预算上年结余收入</t>
    </r>
  </si>
  <si>
    <t>四、调入资金</t>
  </si>
  <si>
    <r>
      <t>五、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债务转贷收入</t>
    </r>
  </si>
  <si>
    <t xml:space="preserve">    地方政府专项债务转贷收入</t>
  </si>
  <si>
    <t xml:space="preserve">      国有土地使用权出让金债务转贷收入</t>
  </si>
  <si>
    <t xml:space="preserve">      土地储备专项债券转贷收入</t>
  </si>
  <si>
    <t xml:space="preserve">      棚户区改造专项债券转贷收入</t>
  </si>
  <si>
    <t xml:space="preserve">      其他地方自行试点项目收益专项债券转贷收入</t>
  </si>
  <si>
    <t xml:space="preserve">      其他政府性基金债务转贷收入</t>
  </si>
  <si>
    <t>再融资债券</t>
  </si>
  <si>
    <t>收入总计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</si>
</sst>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20"/>
      <name val="方正大标宋简体"/>
      <family val="0"/>
    </font>
    <font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14"/>
      <name val="Times New Roman"/>
      <family val="1"/>
    </font>
    <font>
      <sz val="11"/>
      <name val="黑体"/>
      <family val="3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/>
    </xf>
    <xf numFmtId="0" fontId="0" fillId="3" borderId="0" applyProtection="0">
      <alignment/>
    </xf>
    <xf numFmtId="0" fontId="0" fillId="4" borderId="0" applyProtection="0">
      <alignment/>
    </xf>
    <xf numFmtId="0" fontId="0" fillId="5" borderId="0" applyProtection="0">
      <alignment/>
    </xf>
    <xf numFmtId="0" fontId="0" fillId="6" borderId="0" applyProtection="0">
      <alignment/>
    </xf>
    <xf numFmtId="0" fontId="0" fillId="7" borderId="0" applyProtection="0">
      <alignment/>
    </xf>
    <xf numFmtId="0" fontId="0" fillId="8" borderId="0" applyProtection="0">
      <alignment/>
    </xf>
    <xf numFmtId="0" fontId="0" fillId="3" borderId="0" applyProtection="0">
      <alignment/>
    </xf>
    <xf numFmtId="0" fontId="0" fillId="4" borderId="0" applyProtection="0">
      <alignment/>
    </xf>
    <xf numFmtId="0" fontId="0" fillId="5" borderId="0" applyProtection="0">
      <alignment/>
    </xf>
    <xf numFmtId="0" fontId="0" fillId="8" borderId="0" applyProtection="0">
      <alignment/>
    </xf>
    <xf numFmtId="0" fontId="0" fillId="7" borderId="0" applyProtection="0">
      <alignment/>
    </xf>
    <xf numFmtId="0" fontId="15" fillId="8" borderId="0" applyProtection="0">
      <alignment/>
    </xf>
    <xf numFmtId="0" fontId="15" fillId="3" borderId="0" applyProtection="0">
      <alignment/>
    </xf>
    <xf numFmtId="0" fontId="15" fillId="4" borderId="0" applyProtection="0">
      <alignment/>
    </xf>
    <xf numFmtId="0" fontId="15" fillId="5" borderId="0" applyProtection="0">
      <alignment/>
    </xf>
    <xf numFmtId="0" fontId="15" fillId="8" borderId="0" applyProtection="0">
      <alignment/>
    </xf>
    <xf numFmtId="0" fontId="15" fillId="7" borderId="0" applyProtection="0">
      <alignment/>
    </xf>
    <xf numFmtId="0" fontId="31" fillId="0" borderId="0">
      <alignment/>
      <protection/>
    </xf>
    <xf numFmtId="9" fontId="0" fillId="0" borderId="0" applyProtection="0">
      <alignment/>
    </xf>
    <xf numFmtId="0" fontId="25" fillId="0" borderId="0" applyProtection="0">
      <alignment/>
    </xf>
    <xf numFmtId="0" fontId="27" fillId="0" borderId="1" applyProtection="0">
      <alignment/>
    </xf>
    <xf numFmtId="0" fontId="28" fillId="0" borderId="1" applyProtection="0">
      <alignment/>
    </xf>
    <xf numFmtId="0" fontId="21" fillId="0" borderId="2" applyProtection="0">
      <alignment/>
    </xf>
    <xf numFmtId="0" fontId="21" fillId="0" borderId="0" applyProtection="0">
      <alignment/>
    </xf>
    <xf numFmtId="0" fontId="18" fillId="3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7" fillId="0" borderId="0" applyProtection="0">
      <alignment/>
    </xf>
    <xf numFmtId="0" fontId="22" fillId="0" borderId="0" applyProtection="0">
      <alignment/>
    </xf>
    <xf numFmtId="0" fontId="16" fillId="4" borderId="0" applyProtection="0">
      <alignment/>
    </xf>
    <xf numFmtId="0" fontId="26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19" fillId="9" borderId="4" applyProtection="0">
      <alignment/>
    </xf>
    <xf numFmtId="0" fontId="13" fillId="10" borderId="5" applyProtection="0">
      <alignment/>
    </xf>
    <xf numFmtId="0" fontId="12" fillId="0" borderId="0" applyProtection="0">
      <alignment/>
    </xf>
    <xf numFmtId="0" fontId="24" fillId="0" borderId="0" applyProtection="0">
      <alignment/>
    </xf>
    <xf numFmtId="0" fontId="23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18" fillId="11" borderId="0" applyProtection="0">
      <alignment/>
    </xf>
    <xf numFmtId="0" fontId="17" fillId="9" borderId="7" applyProtection="0">
      <alignment/>
    </xf>
    <xf numFmtId="0" fontId="14" fillId="7" borderId="4" applyProtection="0">
      <alignment/>
    </xf>
    <xf numFmtId="0" fontId="20" fillId="0" borderId="0" applyProtection="0">
      <alignment/>
    </xf>
    <xf numFmtId="0" fontId="15" fillId="12" borderId="0" applyProtection="0">
      <alignment/>
    </xf>
    <xf numFmtId="0" fontId="15" fillId="13" borderId="0" applyProtection="0">
      <alignment/>
    </xf>
    <xf numFmtId="0" fontId="15" fillId="14" borderId="0" applyProtection="0">
      <alignment/>
    </xf>
    <xf numFmtId="0" fontId="15" fillId="15" borderId="0" applyProtection="0">
      <alignment/>
    </xf>
    <xf numFmtId="0" fontId="15" fillId="12" borderId="0" applyProtection="0">
      <alignment/>
    </xf>
    <xf numFmtId="0" fontId="15" fillId="16" borderId="0" applyProtection="0">
      <alignment/>
    </xf>
    <xf numFmtId="0" fontId="0" fillId="17" borderId="8" applyProtection="0">
      <alignment/>
    </xf>
  </cellStyleXfs>
  <cellXfs count="24">
    <xf numFmtId="0" fontId="0" fillId="0" borderId="0" xfId="0" applyAlignment="1">
      <alignment/>
    </xf>
    <xf numFmtId="0" fontId="4" fillId="0" borderId="0" xfId="43" applyNumberFormat="1" applyFont="1" applyFill="1" applyBorder="1" applyAlignment="1">
      <alignment horizontal="center" vertical="center"/>
    </xf>
    <xf numFmtId="0" fontId="4" fillId="0" borderId="0" xfId="43" applyNumberFormat="1" applyFont="1" applyFill="1" applyBorder="1" applyAlignment="1">
      <alignment vertical="center"/>
    </xf>
    <xf numFmtId="0" fontId="7" fillId="0" borderId="0" xfId="43" applyNumberFormat="1" applyFont="1" applyFill="1" applyBorder="1" applyAlignment="1">
      <alignment vertical="center"/>
    </xf>
    <xf numFmtId="0" fontId="6" fillId="0" borderId="0" xfId="43" applyNumberFormat="1" applyFont="1" applyFill="1" applyBorder="1" applyAlignment="1">
      <alignment vertical="center"/>
    </xf>
    <xf numFmtId="0" fontId="4" fillId="0" borderId="9" xfId="43" applyNumberFormat="1" applyFont="1" applyFill="1" applyBorder="1" applyAlignment="1">
      <alignment horizontal="center" vertical="center" wrapText="1"/>
    </xf>
    <xf numFmtId="0" fontId="4" fillId="0" borderId="9" xfId="43" applyNumberFormat="1" applyFont="1" applyFill="1" applyBorder="1" applyAlignment="1">
      <alignment horizontal="left" vertical="center" wrapText="1"/>
    </xf>
    <xf numFmtId="0" fontId="4" fillId="0" borderId="9" xfId="43" applyNumberFormat="1" applyFont="1" applyFill="1" applyBorder="1" applyAlignment="1">
      <alignment vertical="center" wrapText="1"/>
    </xf>
    <xf numFmtId="0" fontId="9" fillId="0" borderId="0" xfId="43" applyNumberFormat="1" applyFont="1" applyFill="1" applyBorder="1" applyAlignment="1">
      <alignment vertical="center"/>
    </xf>
    <xf numFmtId="3" fontId="6" fillId="0" borderId="0" xfId="43" applyNumberFormat="1" applyFont="1" applyFill="1" applyBorder="1" applyAlignment="1">
      <alignment vertical="center"/>
    </xf>
    <xf numFmtId="0" fontId="6" fillId="0" borderId="10" xfId="43" applyNumberFormat="1" applyFont="1" applyFill="1" applyBorder="1" applyAlignment="1">
      <alignment horizontal="center" vertical="center"/>
    </xf>
    <xf numFmtId="0" fontId="10" fillId="0" borderId="9" xfId="43" applyNumberFormat="1" applyFont="1" applyFill="1" applyBorder="1" applyAlignment="1">
      <alignment horizontal="center" vertical="center"/>
    </xf>
    <xf numFmtId="0" fontId="10" fillId="0" borderId="9" xfId="43" applyNumberFormat="1" applyFont="1" applyFill="1" applyBorder="1" applyAlignment="1">
      <alignment horizontal="center" vertical="center" wrapText="1"/>
    </xf>
    <xf numFmtId="3" fontId="1" fillId="0" borderId="9" xfId="43" applyNumberFormat="1" applyFont="1" applyFill="1" applyBorder="1" applyAlignment="1">
      <alignment vertical="center" wrapText="1"/>
    </xf>
    <xf numFmtId="176" fontId="4" fillId="0" borderId="9" xfId="43" applyNumberFormat="1" applyFont="1" applyFill="1" applyBorder="1" applyAlignment="1">
      <alignment horizontal="center" vertical="center" wrapText="1"/>
    </xf>
    <xf numFmtId="0" fontId="4" fillId="0" borderId="9" xfId="43" applyNumberFormat="1" applyFont="1" applyFill="1" applyBorder="1" applyAlignment="1">
      <alignment vertical="center"/>
    </xf>
    <xf numFmtId="0" fontId="1" fillId="0" borderId="9" xfId="43" applyNumberFormat="1" applyFont="1" applyFill="1" applyBorder="1" applyAlignment="1">
      <alignment horizontal="left" vertical="center" wrapText="1"/>
    </xf>
    <xf numFmtId="0" fontId="1" fillId="0" borderId="9" xfId="43" applyNumberFormat="1" applyFont="1" applyFill="1" applyBorder="1" applyAlignment="1">
      <alignment vertical="center" wrapText="1"/>
    </xf>
    <xf numFmtId="0" fontId="11" fillId="0" borderId="9" xfId="43" applyNumberFormat="1" applyFont="1" applyFill="1" applyBorder="1" applyAlignment="1">
      <alignment horizontal="center" vertical="center" wrapText="1"/>
    </xf>
    <xf numFmtId="176" fontId="5" fillId="0" borderId="9" xfId="43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0" fontId="1" fillId="0" borderId="9" xfId="43" applyNumberFormat="1" applyFont="1" applyFill="1" applyBorder="1" applyAlignment="1">
      <alignment vertical="center"/>
    </xf>
    <xf numFmtId="0" fontId="2" fillId="0" borderId="0" xfId="43" applyNumberFormat="1" applyFont="1" applyFill="1" applyBorder="1" applyAlignment="1">
      <alignment horizontal="center" vertical="center"/>
    </xf>
    <xf numFmtId="0" fontId="3" fillId="0" borderId="0" xfId="43" applyNumberFormat="1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3" xfId="41"/>
    <cellStyle name="常规 4" xfId="42"/>
    <cellStyle name="常规_21湖北省2015年地方财政预算表（20150331报部）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Zeros="0" tabSelected="1" zoomScaleSheetLayoutView="100" workbookViewId="0" topLeftCell="A1">
      <selection activeCell="K26" sqref="K26"/>
    </sheetView>
  </sheetViews>
  <sheetFormatPr defaultColWidth="9.00390625" defaultRowHeight="15.75" customHeight="1"/>
  <cols>
    <col min="1" max="1" width="10.625" style="3" customWidth="1"/>
    <col min="2" max="2" width="46.00390625" style="3" customWidth="1"/>
    <col min="3" max="3" width="10.375" style="3" customWidth="1"/>
    <col min="4" max="4" width="11.625" style="3" customWidth="1"/>
    <col min="5" max="5" width="10.375" style="3" customWidth="1"/>
    <col min="6" max="6" width="10.875" style="3" customWidth="1"/>
    <col min="7" max="16384" width="9.00390625" style="3" customWidth="1"/>
  </cols>
  <sheetData>
    <row r="1" spans="1:2" ht="18">
      <c r="A1" s="3" t="s">
        <v>0</v>
      </c>
      <c r="B1" s="8"/>
    </row>
    <row r="2" spans="1:6" ht="30" customHeight="1">
      <c r="A2" s="22" t="s">
        <v>1</v>
      </c>
      <c r="B2" s="23"/>
      <c r="C2" s="23"/>
      <c r="D2" s="23"/>
      <c r="E2" s="23"/>
      <c r="F2" s="23"/>
    </row>
    <row r="3" spans="2:6" s="4" customFormat="1" ht="18" customHeight="1">
      <c r="B3" s="9"/>
      <c r="C3" s="10" t="s">
        <v>2</v>
      </c>
      <c r="D3" s="10"/>
      <c r="E3" s="10"/>
      <c r="F3" s="10"/>
    </row>
    <row r="4" spans="1:6" s="1" customFormat="1" ht="24" customHeight="1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s="2" customFormat="1" ht="24" customHeight="1">
      <c r="A5" s="6"/>
      <c r="B5" s="13" t="s">
        <v>9</v>
      </c>
      <c r="C5" s="14"/>
      <c r="D5" s="14"/>
      <c r="E5" s="14">
        <f aca="true" t="shared" si="0" ref="E5:E18">D5-C5</f>
        <v>0</v>
      </c>
      <c r="F5" s="15"/>
    </row>
    <row r="6" spans="1:6" s="2" customFormat="1" ht="24" customHeight="1">
      <c r="A6" s="6">
        <v>1030148</v>
      </c>
      <c r="B6" s="13" t="s">
        <v>10</v>
      </c>
      <c r="C6" s="14">
        <f>SUM(C7:C10)</f>
        <v>110000</v>
      </c>
      <c r="D6" s="14">
        <f>SUM(D7:D10)</f>
        <v>110000</v>
      </c>
      <c r="E6" s="14">
        <f t="shared" si="0"/>
        <v>0</v>
      </c>
      <c r="F6" s="15"/>
    </row>
    <row r="7" spans="1:6" s="2" customFormat="1" ht="36.75" customHeight="1">
      <c r="A7" s="6">
        <v>103014801</v>
      </c>
      <c r="B7" s="7" t="s">
        <v>11</v>
      </c>
      <c r="C7" s="14">
        <v>110000</v>
      </c>
      <c r="D7" s="14">
        <v>110000</v>
      </c>
      <c r="E7" s="14">
        <f t="shared" si="0"/>
        <v>0</v>
      </c>
      <c r="F7" s="16"/>
    </row>
    <row r="8" spans="1:6" s="2" customFormat="1" ht="24" customHeight="1">
      <c r="A8" s="6">
        <v>103014802</v>
      </c>
      <c r="B8" s="7" t="s">
        <v>12</v>
      </c>
      <c r="C8" s="14"/>
      <c r="D8" s="14"/>
      <c r="E8" s="14">
        <f t="shared" si="0"/>
        <v>0</v>
      </c>
      <c r="F8" s="6"/>
    </row>
    <row r="9" spans="1:6" s="2" customFormat="1" ht="24" customHeight="1">
      <c r="A9" s="6">
        <v>103014898</v>
      </c>
      <c r="B9" s="7" t="s">
        <v>13</v>
      </c>
      <c r="C9" s="14"/>
      <c r="D9" s="14"/>
      <c r="E9" s="14">
        <f t="shared" si="0"/>
        <v>0</v>
      </c>
      <c r="F9" s="6"/>
    </row>
    <row r="10" spans="1:6" s="2" customFormat="1" ht="24" customHeight="1">
      <c r="A10" s="6">
        <v>103014899</v>
      </c>
      <c r="B10" s="7" t="s">
        <v>14</v>
      </c>
      <c r="C10" s="14"/>
      <c r="D10" s="14"/>
      <c r="E10" s="14">
        <f t="shared" si="0"/>
        <v>0</v>
      </c>
      <c r="F10" s="6"/>
    </row>
    <row r="11" spans="1:6" s="2" customFormat="1" ht="24" customHeight="1">
      <c r="A11" s="6">
        <v>1030180</v>
      </c>
      <c r="B11" s="13" t="s">
        <v>15</v>
      </c>
      <c r="C11" s="14"/>
      <c r="D11" s="14"/>
      <c r="E11" s="14">
        <f t="shared" si="0"/>
        <v>0</v>
      </c>
      <c r="F11" s="6"/>
    </row>
    <row r="12" spans="1:6" s="2" customFormat="1" ht="24" customHeight="1">
      <c r="A12" s="6">
        <v>103018003</v>
      </c>
      <c r="B12" s="7" t="s">
        <v>16</v>
      </c>
      <c r="C12" s="14"/>
      <c r="D12" s="14"/>
      <c r="E12" s="14">
        <f t="shared" si="0"/>
        <v>0</v>
      </c>
      <c r="F12" s="6"/>
    </row>
    <row r="13" spans="1:6" s="2" customFormat="1" ht="24" customHeight="1">
      <c r="A13" s="6">
        <v>103018004</v>
      </c>
      <c r="B13" s="17" t="s">
        <v>17</v>
      </c>
      <c r="C13" s="14"/>
      <c r="D13" s="14"/>
      <c r="E13" s="14">
        <f t="shared" si="0"/>
        <v>0</v>
      </c>
      <c r="F13" s="6"/>
    </row>
    <row r="14" spans="1:6" s="2" customFormat="1" ht="24" customHeight="1">
      <c r="A14" s="6">
        <v>1030156</v>
      </c>
      <c r="B14" s="13" t="s">
        <v>18</v>
      </c>
      <c r="C14" s="14">
        <v>4000</v>
      </c>
      <c r="D14" s="14">
        <v>4000</v>
      </c>
      <c r="E14" s="14">
        <f t="shared" si="0"/>
        <v>0</v>
      </c>
      <c r="F14" s="6"/>
    </row>
    <row r="15" spans="1:6" s="2" customFormat="1" ht="33.75" customHeight="1">
      <c r="A15" s="6">
        <v>1300178</v>
      </c>
      <c r="B15" s="13" t="s">
        <v>19</v>
      </c>
      <c r="C15" s="14">
        <v>300</v>
      </c>
      <c r="D15" s="14">
        <v>300</v>
      </c>
      <c r="E15" s="14">
        <f t="shared" si="0"/>
        <v>0</v>
      </c>
      <c r="F15" s="16"/>
    </row>
    <row r="16" spans="1:6" s="2" customFormat="1" ht="24" customHeight="1">
      <c r="A16" s="6">
        <v>1030199</v>
      </c>
      <c r="B16" s="13" t="s">
        <v>20</v>
      </c>
      <c r="C16" s="14"/>
      <c r="D16" s="14"/>
      <c r="E16" s="14">
        <f t="shared" si="0"/>
        <v>0</v>
      </c>
      <c r="F16" s="15"/>
    </row>
    <row r="17" spans="1:6" s="2" customFormat="1" ht="24" customHeight="1">
      <c r="A17" s="6">
        <v>1031099</v>
      </c>
      <c r="B17" s="13" t="s">
        <v>21</v>
      </c>
      <c r="C17" s="14">
        <f>C18</f>
        <v>3992</v>
      </c>
      <c r="D17" s="14">
        <f>D18</f>
        <v>3992</v>
      </c>
      <c r="E17" s="14">
        <f t="shared" si="0"/>
        <v>0</v>
      </c>
      <c r="F17" s="15"/>
    </row>
    <row r="18" spans="1:6" s="2" customFormat="1" ht="33.75" customHeight="1">
      <c r="A18" s="6">
        <v>103109998</v>
      </c>
      <c r="B18" s="13" t="s">
        <v>22</v>
      </c>
      <c r="C18" s="14">
        <v>3992</v>
      </c>
      <c r="D18" s="14">
        <v>3992</v>
      </c>
      <c r="E18" s="14">
        <f t="shared" si="0"/>
        <v>0</v>
      </c>
      <c r="F18" s="15"/>
    </row>
    <row r="19" spans="1:6" s="2" customFormat="1" ht="24" customHeight="1">
      <c r="A19" s="6"/>
      <c r="B19" s="18" t="s">
        <v>23</v>
      </c>
      <c r="C19" s="19">
        <f>C5+C6+C11+C14+C15+C16+C17</f>
        <v>118292</v>
      </c>
      <c r="D19" s="19">
        <f>D5+D6+D11+D14+D15+D16+D17</f>
        <v>118292</v>
      </c>
      <c r="E19" s="19">
        <f>E5+E6+E11+E14+E15+E16+E17</f>
        <v>0</v>
      </c>
      <c r="F19" s="15"/>
    </row>
    <row r="20" spans="1:6" s="2" customFormat="1" ht="24" customHeight="1">
      <c r="A20" s="6"/>
      <c r="B20" s="18" t="s">
        <v>24</v>
      </c>
      <c r="C20" s="19">
        <f>C21+C31+C32+C34+C35</f>
        <v>60999</v>
      </c>
      <c r="D20" s="19">
        <f>D21+D31+D32+D34+D35</f>
        <v>241799</v>
      </c>
      <c r="E20" s="19">
        <f>E21+E31+E32+E34+E35</f>
        <v>180800</v>
      </c>
      <c r="F20" s="15"/>
    </row>
    <row r="21" spans="1:6" s="2" customFormat="1" ht="24" customHeight="1">
      <c r="A21" s="6">
        <v>11004</v>
      </c>
      <c r="B21" s="7" t="s">
        <v>25</v>
      </c>
      <c r="C21" s="14">
        <f>SUM(C22:C30)</f>
        <v>1624</v>
      </c>
      <c r="D21" s="14">
        <f>SUM(D22:D30)</f>
        <v>1624</v>
      </c>
      <c r="E21" s="14">
        <f aca="true" t="shared" si="1" ref="E21:E31">D21-C21</f>
        <v>0</v>
      </c>
      <c r="F21" s="15"/>
    </row>
    <row r="22" spans="1:6" s="2" customFormat="1" ht="24" customHeight="1">
      <c r="A22" s="6">
        <v>1100404</v>
      </c>
      <c r="B22" s="7" t="s">
        <v>26</v>
      </c>
      <c r="C22" s="14"/>
      <c r="D22" s="14"/>
      <c r="E22" s="14">
        <f t="shared" si="1"/>
        <v>0</v>
      </c>
      <c r="F22" s="15"/>
    </row>
    <row r="23" spans="1:6" s="2" customFormat="1" ht="24" customHeight="1">
      <c r="A23" s="6">
        <v>1100405</v>
      </c>
      <c r="B23" s="20" t="s">
        <v>27</v>
      </c>
      <c r="C23" s="5"/>
      <c r="D23" s="5"/>
      <c r="E23" s="14">
        <f t="shared" si="1"/>
        <v>0</v>
      </c>
      <c r="F23" s="15"/>
    </row>
    <row r="24" spans="1:6" s="2" customFormat="1" ht="24" customHeight="1">
      <c r="A24" s="6">
        <v>1100406</v>
      </c>
      <c r="B24" s="20" t="s">
        <v>28</v>
      </c>
      <c r="C24" s="5">
        <v>156</v>
      </c>
      <c r="D24" s="5">
        <v>156</v>
      </c>
      <c r="E24" s="14">
        <f t="shared" si="1"/>
        <v>0</v>
      </c>
      <c r="F24" s="15"/>
    </row>
    <row r="25" spans="1:6" s="2" customFormat="1" ht="24" customHeight="1">
      <c r="A25" s="6">
        <v>1100407</v>
      </c>
      <c r="B25" s="20" t="s">
        <v>29</v>
      </c>
      <c r="C25" s="5"/>
      <c r="D25" s="5"/>
      <c r="E25" s="14">
        <f t="shared" si="1"/>
        <v>0</v>
      </c>
      <c r="F25" s="15"/>
    </row>
    <row r="26" spans="1:6" s="2" customFormat="1" ht="24" customHeight="1">
      <c r="A26" s="6">
        <v>1100408</v>
      </c>
      <c r="B26" s="20" t="s">
        <v>30</v>
      </c>
      <c r="C26" s="5"/>
      <c r="D26" s="5"/>
      <c r="E26" s="14">
        <f t="shared" si="1"/>
        <v>0</v>
      </c>
      <c r="F26" s="15"/>
    </row>
    <row r="27" spans="1:6" s="2" customFormat="1" ht="24" customHeight="1">
      <c r="A27" s="6">
        <v>1100409</v>
      </c>
      <c r="B27" s="20" t="s">
        <v>31</v>
      </c>
      <c r="C27" s="5"/>
      <c r="D27" s="5"/>
      <c r="E27" s="14">
        <f t="shared" si="1"/>
        <v>0</v>
      </c>
      <c r="F27" s="15"/>
    </row>
    <row r="28" spans="1:6" s="2" customFormat="1" ht="24" customHeight="1">
      <c r="A28" s="6">
        <v>1100410</v>
      </c>
      <c r="B28" s="20" t="s">
        <v>32</v>
      </c>
      <c r="C28" s="5"/>
      <c r="D28" s="5"/>
      <c r="E28" s="14">
        <f t="shared" si="1"/>
        <v>0</v>
      </c>
      <c r="F28" s="15"/>
    </row>
    <row r="29" spans="1:6" s="2" customFormat="1" ht="24" customHeight="1">
      <c r="A29" s="6">
        <v>1100411</v>
      </c>
      <c r="B29" s="20" t="s">
        <v>33</v>
      </c>
      <c r="C29" s="5"/>
      <c r="D29" s="5"/>
      <c r="E29" s="14">
        <f t="shared" si="1"/>
        <v>0</v>
      </c>
      <c r="F29" s="15"/>
    </row>
    <row r="30" spans="1:6" s="2" customFormat="1" ht="24" customHeight="1">
      <c r="A30" s="6">
        <v>1100499</v>
      </c>
      <c r="B30" s="20" t="s">
        <v>34</v>
      </c>
      <c r="C30" s="5">
        <v>1468</v>
      </c>
      <c r="D30" s="5">
        <v>1468</v>
      </c>
      <c r="E30" s="14">
        <f t="shared" si="1"/>
        <v>0</v>
      </c>
      <c r="F30" s="21"/>
    </row>
    <row r="31" spans="1:6" s="2" customFormat="1" ht="24" customHeight="1">
      <c r="A31" s="6">
        <v>11006</v>
      </c>
      <c r="B31" s="17" t="s">
        <v>35</v>
      </c>
      <c r="C31" s="14"/>
      <c r="D31" s="14"/>
      <c r="E31" s="14">
        <f t="shared" si="1"/>
        <v>0</v>
      </c>
      <c r="F31" s="15"/>
    </row>
    <row r="32" spans="1:6" s="2" customFormat="1" ht="24" customHeight="1">
      <c r="A32" s="6">
        <v>11008</v>
      </c>
      <c r="B32" s="17" t="s">
        <v>36</v>
      </c>
      <c r="C32" s="14">
        <f>C33</f>
        <v>16315</v>
      </c>
      <c r="D32" s="14">
        <f>D33</f>
        <v>16315</v>
      </c>
      <c r="E32" s="14">
        <f>E33</f>
        <v>0</v>
      </c>
      <c r="F32" s="15"/>
    </row>
    <row r="33" spans="1:6" s="2" customFormat="1" ht="24" customHeight="1">
      <c r="A33" s="6">
        <v>1100802</v>
      </c>
      <c r="B33" s="7" t="s">
        <v>37</v>
      </c>
      <c r="C33" s="14">
        <v>16315</v>
      </c>
      <c r="D33" s="14">
        <v>16315</v>
      </c>
      <c r="E33" s="14">
        <f aca="true" t="shared" si="2" ref="E33:E42">D33-C33</f>
        <v>0</v>
      </c>
      <c r="F33" s="15"/>
    </row>
    <row r="34" spans="1:6" s="2" customFormat="1" ht="24" customHeight="1">
      <c r="A34" s="6">
        <v>11009</v>
      </c>
      <c r="B34" s="17" t="s">
        <v>38</v>
      </c>
      <c r="C34" s="14"/>
      <c r="D34" s="14"/>
      <c r="E34" s="14">
        <f t="shared" si="2"/>
        <v>0</v>
      </c>
      <c r="F34" s="15"/>
    </row>
    <row r="35" spans="1:6" s="2" customFormat="1" ht="24" customHeight="1">
      <c r="A35" s="6">
        <v>11011</v>
      </c>
      <c r="B35" s="17" t="s">
        <v>39</v>
      </c>
      <c r="C35" s="14">
        <f>C36</f>
        <v>43060</v>
      </c>
      <c r="D35" s="14">
        <f>D36</f>
        <v>223860</v>
      </c>
      <c r="E35" s="14">
        <f>E36</f>
        <v>180800</v>
      </c>
      <c r="F35" s="15"/>
    </row>
    <row r="36" spans="1:6" s="2" customFormat="1" ht="24" customHeight="1">
      <c r="A36" s="6">
        <v>1101102</v>
      </c>
      <c r="B36" s="17" t="s">
        <v>40</v>
      </c>
      <c r="C36" s="14">
        <f>SUM(C37:C41)</f>
        <v>43060</v>
      </c>
      <c r="D36" s="14">
        <f>SUM(D37:D41)</f>
        <v>223860</v>
      </c>
      <c r="E36" s="14">
        <f t="shared" si="2"/>
        <v>180800</v>
      </c>
      <c r="F36" s="15"/>
    </row>
    <row r="37" spans="1:6" s="2" customFormat="1" ht="24" customHeight="1">
      <c r="A37" s="6">
        <v>110110211</v>
      </c>
      <c r="B37" s="16" t="s">
        <v>41</v>
      </c>
      <c r="C37" s="14"/>
      <c r="D37" s="14"/>
      <c r="E37" s="14">
        <f t="shared" si="2"/>
        <v>0</v>
      </c>
      <c r="F37" s="15"/>
    </row>
    <row r="38" spans="1:6" s="2" customFormat="1" ht="24" customHeight="1">
      <c r="A38" s="6">
        <v>110110231</v>
      </c>
      <c r="B38" s="16" t="s">
        <v>42</v>
      </c>
      <c r="C38" s="14"/>
      <c r="D38" s="14"/>
      <c r="E38" s="14">
        <f t="shared" si="2"/>
        <v>0</v>
      </c>
      <c r="F38" s="15"/>
    </row>
    <row r="39" spans="1:6" s="2" customFormat="1" ht="24" customHeight="1">
      <c r="A39" s="6">
        <v>110110233</v>
      </c>
      <c r="B39" s="16" t="s">
        <v>43</v>
      </c>
      <c r="C39" s="14">
        <v>10500</v>
      </c>
      <c r="D39" s="14">
        <v>117000</v>
      </c>
      <c r="E39" s="14">
        <f t="shared" si="2"/>
        <v>106500</v>
      </c>
      <c r="F39" s="15"/>
    </row>
    <row r="40" spans="1:6" s="2" customFormat="1" ht="39" customHeight="1">
      <c r="A40" s="6">
        <v>110110298</v>
      </c>
      <c r="B40" s="16" t="s">
        <v>44</v>
      </c>
      <c r="C40" s="14">
        <v>10900</v>
      </c>
      <c r="D40" s="14">
        <v>85200</v>
      </c>
      <c r="E40" s="14">
        <f t="shared" si="2"/>
        <v>74300</v>
      </c>
      <c r="F40" s="15"/>
    </row>
    <row r="41" spans="1:6" s="2" customFormat="1" ht="24" customHeight="1">
      <c r="A41" s="6">
        <v>110110299</v>
      </c>
      <c r="B41" s="16" t="s">
        <v>45</v>
      </c>
      <c r="C41" s="14">
        <v>21660</v>
      </c>
      <c r="D41" s="14">
        <v>21660</v>
      </c>
      <c r="E41" s="14">
        <f t="shared" si="2"/>
        <v>0</v>
      </c>
      <c r="F41" s="21" t="s">
        <v>46</v>
      </c>
    </row>
    <row r="42" spans="1:6" s="2" customFormat="1" ht="24" customHeight="1">
      <c r="A42" s="6"/>
      <c r="B42" s="18" t="s">
        <v>47</v>
      </c>
      <c r="C42" s="19">
        <f>C19+C20</f>
        <v>179291</v>
      </c>
      <c r="D42" s="19">
        <f>D19+D20</f>
        <v>360091</v>
      </c>
      <c r="E42" s="19">
        <f t="shared" si="2"/>
        <v>180800</v>
      </c>
      <c r="F42" s="15"/>
    </row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</sheetData>
  <sheetProtection/>
  <mergeCells count="1">
    <mergeCell ref="A2:F2"/>
  </mergeCells>
  <printOptions horizontalCentered="1"/>
  <pageMargins left="0.5902777777777778" right="0.5902777777777778" top="0.9444444444444444" bottom="0.5902777777777778" header="0.3145833333333333" footer="0.39305555555555555"/>
  <pageSetup firstPageNumber="5" useFirstPageNumber="1" fitToHeight="0" fitToWidth="1" horizontalDpi="600" verticalDpi="600" orientation="portrait" paperSize="9" scale="92"/>
  <headerFooter scaleWithDoc="0" alignWithMargins="0">
    <oddFooter>&amp;C&amp;"Times New Roman"&amp;12—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wangzhengwei</cp:lastModifiedBy>
  <dcterms:created xsi:type="dcterms:W3CDTF">2011-12-27T14:06:23Z</dcterms:created>
  <dcterms:modified xsi:type="dcterms:W3CDTF">2022-09-17T07:32:48Z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CB1092F57840425B8B5ABB90810FCDAA</vt:lpwstr>
  </property>
  <property fmtid="{D5CDD505-2E9C-101B-9397-08002B2CF9AE}" pid="4" name="KSOReadingLayout">
    <vt:bool>false</vt:bool>
  </property>
</Properties>
</file>